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directors not stan" sheetId="1" r:id="rId1"/>
    <sheet name="director compensation" sheetId="2" r:id="rId2"/>
    <sheet name="2019 director compensation" sheetId="3" r:id="rId3"/>
    <sheet name="2019 director compensation-1" sheetId="4" r:id="rId4"/>
    <sheet name="base salaries" sheetId="5" r:id="rId5"/>
    <sheet name="base salaries-1" sheetId="6" r:id="rId6"/>
    <sheet name="longterm incentives" sheetId="7" r:id="rId7"/>
    <sheet name="2019 summary compensation" sheetId="8" r:id="rId8"/>
    <sheet name="grants of planbased awards" sheetId="9" r:id="rId9"/>
    <sheet name="outstanding equity awards" sheetId="10" r:id="rId10"/>
    <sheet name="potential payments upon te" sheetId="11" r:id="rId11"/>
    <sheet name="principal accountant fees" sheetId="12" r:id="rId12"/>
    <sheet name="security ownership of cert" sheetId="13" r:id="rId13"/>
  </sheets>
  <definedNames/>
  <calcPr fullCalcOnLoad="1"/>
</workbook>
</file>

<file path=xl/sharedStrings.xml><?xml version="1.0" encoding="utf-8"?>
<sst xmlns="http://schemas.openxmlformats.org/spreadsheetml/2006/main" count="546" uniqueCount="242">
  <si>
    <t>Current Directors Not Standing for Election at the Annual Meeting</t>
  </si>
  <si>
    <t>Name</t>
  </si>
  <si>
    <t>Positions and Offices
Held with Akebia
Therapeutics, Inc.</t>
  </si>
  <si>
    <t>Director
Since</t>
  </si>
  <si>
    <t>Class and Year
in Which Term
Will
Expire</t>
  </si>
  <si>
    <t>Age</t>
  </si>
  <si>
    <t>Mark J. Enyedy</t>
  </si>
  <si>
    <t>Director</t>
  </si>
  <si>
    <t>Class I2021</t>
  </si>
  <si>
    <t>Steven C. Gilman, Ph.D.</t>
  </si>
  <si>
    <t>Cynthia Smith</t>
  </si>
  <si>
    <t>John P. Butler</t>
  </si>
  <si>
    <t>Director, President and Chief Executive Officer</t>
  </si>
  <si>
    <t>Class II2022</t>
  </si>
  <si>
    <t>Michael T. Heffernan</t>
  </si>
  <si>
    <t>Myles Wolf, M.D., M.M.Sc.</t>
  </si>
  <si>
    <t>DIRECTOR COMPENSATION</t>
  </si>
  <si>
    <t>2019 Annual
Retainer
($)</t>
  </si>
  <si>
    <t>Board of Directors:</t>
  </si>
  <si>
    <t>All non-employee directors</t>
  </si>
  <si>
    <t>Additional retainer for Chairperson</t>
  </si>
  <si>
    <t>Audit Committee:</t>
  </si>
  <si>
    <t>Members</t>
  </si>
  <si>
    <t>Chairperson</t>
  </si>
  <si>
    <t>Compensation Committee:</t>
  </si>
  <si>
    <t>Nominating and Corporate Governance Committee:</t>
  </si>
  <si>
    <t>Research and Development Committee:</t>
  </si>
  <si>
    <t>2019 Director Compensation</t>
  </si>
  <si>
    <t>Fees Earned
or Paid in
Cash($)(1)</t>
  </si>
  <si>
    <t>Stock
Awards($)(2)</t>
  </si>
  <si>
    <t>Option
Awards($)(2)</t>
  </si>
  <si>
    <t>Total
($)</t>
  </si>
  <si>
    <t>Adrian Adams (3)</t>
  </si>
  <si>
    <t>Scott A. Canute (4)</t>
  </si>
  <si>
    <t>Mark J. Enyedy (5)</t>
  </si>
  <si>
    <t>Steven C. Gilman, Ph.D. (6)</t>
  </si>
  <si>
    <t>Maxine Gowen, Ph.D. (7)</t>
  </si>
  <si>
    <t>Michael T. Heffernan (8)</t>
  </si>
  <si>
    <t>Jodie P. Morrison (9)</t>
  </si>
  <si>
    <t>Michael Rogers (10)</t>
  </si>
  <si>
    <t>Cynthia Smith (11)</t>
  </si>
  <si>
    <t>Common Stock</t>
  </si>
  <si>
    <t>As of
March 31,
2020</t>
  </si>
  <si>
    <t>Shares presently authorized for issuance</t>
  </si>
  <si>
    <t>Shares issued and outstanding</t>
  </si>
  <si>
    <t>Shares reserved for unexercised options</t>
  </si>
  <si>
    <t>Shares reserved for unvested RSUs</t>
  </si>
  <si>
    <t>Shares reserved for unexercised/unvested performance awards</t>
  </si>
  <si>
    <t>Shares reserved for issuance pursuant to our equity incentive plans</t>
  </si>
  <si>
    <t>Shares reserved for issuance pursuant to our Amended and Restated 2014 Employee Stock Purchase
Plan</t>
  </si>
  <si>
    <t>Shares reserved for issuance under outstanding warrants</t>
  </si>
  <si>
    <t>Base Salaries</t>
  </si>
  <si>
    <t>Named Executive Officer</t>
  </si>
  <si>
    <t>2018 Annualized
Salary
($)</t>
  </si>
  <si>
    <t>January 2019 Adjustment</t>
  </si>
  <si>
    <t>2019 Annualized
Salary
($)</t>
  </si>
  <si>
    <t>Nature of Increase</t>
  </si>
  <si>
    <t>% of Base
Salary</t>
  </si>
  <si>
    <t>Amount
($)</t>
  </si>
  <si>
    <t>Merit increase</t>
  </si>
  <si>
    <t>Jason A. Amello</t>
  </si>
  <si>
    <t>Merit increase</t>
  </si>
  <si>
    <t>Michel Dahan</t>
  </si>
  <si>
    <t>Dell Faulkingham(1)</t>
  </si>
  <si>
    <t></t>
  </si>
  <si>
    <t>Nicole R. Hadas</t>
  </si>
  <si>
    <t>7.0 merit plus
 7.0 promotion</t>
  </si>
  <si>
    <t>Merit increase and
promotion increase</t>
  </si>
  <si>
    <t>Rita Jain, M.D.</t>
  </si>
  <si>
    <t>Named Executive
Officer (1)</t>
  </si>
  <si>
    <t>2019
Annualized
Salary
($)</t>
  </si>
  <si>
    <t>Target
Bonus
(%)</t>
  </si>
  <si>
    <t>Corporate
Funding Factor
(%)</t>
  </si>
  <si>
    <t>Annual Cash
Bonus
($)</t>
  </si>
  <si>
    <t>x</t>
  </si>
  <si>
    <t>Dell Faulkingham (2)</t>
  </si>
  <si>
    <t>Nicole R. Hadas (3)</t>
  </si>
  <si>
    <t>Long-term Incentives</t>
  </si>
  <si>
    <t>2019 Annual
Stock Option
Grant for 2018
Performance (# of Shares
of Common Stock
Subject to Stock
Options)</t>
  </si>
  <si>
    <t>2019 Annual RSU
Grant for 2018
Performance (# of Shares
of Common Stock
Subject to RSUs)</t>
  </si>
  <si>
    <t>2019 Stock Option
Grant Pursuant to
Inducement
Award Program
(# of Shares of Common
Stock Subject to Stock
Options)</t>
  </si>
  <si>
    <t>2019 New Hire
RSU
Grant
(# of Shares of
Common Stock
Subject to RSUs)</t>
  </si>
  <si>
    <t>Dell Faulkingham (1)</t>
  </si>
  <si>
    <t>2019 Summary Compensation Table</t>
  </si>
  <si>
    <t>Name and Principal Position</t>
  </si>
  <si>
    <t>Year</t>
  </si>
  <si>
    <t>Salary
($)</t>
  </si>
  <si>
    <t>Stock
Awards
($)(1)</t>
  </si>
  <si>
    <t>Option
Awards
($)(1)</t>
  </si>
  <si>
    <t>Nonequity
Incentive Plan
Compensation
($)(2)</t>
  </si>
  <si>
    <t>All Other
Compensation
($)(3)</t>
  </si>
  <si>
    <t>Total ($)</t>
  </si>
  <si>
    <t>John P. Butler, President and Chief Executive Officer</t>
  </si>
  <si>
    <t>2019
 2018
2017</t>
  </si>
  <si>
    <t>647,525
 594,720
542,769</t>
  </si>
  <si>
    <t>1,743,560
 1,271,270
1,211,730</t>
  </si>
  <si>
    <t>1,555,670
 1,242,722
1,374,948</t>
  </si>
  <si>
    <t>368,209
 360,360
277,777</t>
  </si>
  <si>
    <t>2,000
 2,000
2,000</t>
  </si>
  <si>
    <t>4,316,964
 3,471,072
3,409,224</t>
  </si>
  <si>
    <t>Jason A. Amello, Senior Vice President, Chief Financial Officer and Treasurer</t>
  </si>
  <si>
    <t>417,953
 380,438
</t>
  </si>
  <si>
    <t>473,200
 278,850
</t>
  </si>
  <si>
    <t>444,477
 272,553
</t>
  </si>
  <si>
    <t>158,094
 157,182
</t>
  </si>
  <si>
    <t>2,000
 2,000
</t>
  </si>
  <si>
    <t>1,495,724
 1,091,023
</t>
  </si>
  <si>
    <t>Michel Dahan, Senior Vice President, Chief Operating Officer (4)</t>
  </si>
  <si>
    <t>409,917
 370,852
315,097</t>
  </si>
  <si>
    <t>473,200
 277,420
400,530</t>
  </si>
  <si>
    <t>444,477
 270,585
452,285</t>
  </si>
  <si>
    <t>155,653
 150,534
106,876</t>
  </si>
  <si>
    <t>1,485,247
 1,071,391
1,276,788</t>
  </si>
  <si>
    <t>Dell Faulkingham, Senior Vice President, Chief Commercial Officer (5)</t>
  </si>
  <si>
    <t>297,692
   
</t>
  </si>
  <si>
    <t>111,250
   
</t>
  </si>
  <si>
    <t>663,560
   
</t>
  </si>
  <si>
    <t>169,200
   
</t>
  </si>
  <si>
    <t>  
   
</t>
  </si>
  <si>
    <t>1,241,702
   
</t>
  </si>
  <si>
    <t>Nicole R. Hadas, Senior Vice President, Chief Legal Officer and Corporate Secretary</t>
  </si>
  <si>
    <t>358,873
   
</t>
  </si>
  <si>
    <t>473,200
   
</t>
  </si>
  <si>
    <t>444,477
   
</t>
  </si>
  <si>
    <t>136,492
   
</t>
  </si>
  <si>
    <t>2,000
   
</t>
  </si>
  <si>
    <t>1,415,042
   
</t>
  </si>
  <si>
    <t>Rita Jain, M.D., former Senior Vice President, Chief Medical Officer</t>
  </si>
  <si>
    <t>210,794
 429,884
255,384</t>
  </si>
  <si>
    <t>582,400
 420,420
0</t>
  </si>
  <si>
    <t>511,149
 411,289
1,890,104</t>
  </si>
  <si>
    <t>  
 172,225
94,233</t>
  </si>
  <si>
    <t>1,306,343
 1,435,818
2,241,721</t>
  </si>
  <si>
    <t>Grants of Plan-Based Awards</t>
  </si>
  <si>
    <t>Grant Date</t>
  </si>
  <si>
    <t>Compensation
Committee
Approval
Date</t>
  </si>
  <si>
    <t>Estimated
Future Payouts
Under
Non-Equity
Incentive Plan
Awards (1)</t>
  </si>
  <si>
    <t>All Other
Stock
Awards:
Number
of Shares
of Stock
or Units
(#)</t>
  </si>
  <si>
    <t>All Other
Option Awards:
Number of
Securities
Underlying
Options
(#)</t>
  </si>
  <si>
    <t>Exercise or
Base Price
of Option
Awards
($/Sh)</t>
  </si>
  <si>
    <t>Grant Date Fair
Value of Stock
and Options
Awards (2)</t>
  </si>
  <si>
    <t>Target
($)</t>
  </si>
  <si>
    <t>2/28/2019
 2/28/2019
</t>
  </si>
  <si>
    <t>1/30/2019
 1/30/2019
</t>
  </si>
  <si>
    <t>  
   
391,711</t>
  </si>
  <si>
    <t>  
 239,500
</t>
  </si>
  <si>
    <t>350,000
   
</t>
  </si>
  <si>
    <t>7.28
   
</t>
  </si>
  <si>
    <t>1,555,670
 1,743,560
</t>
  </si>
  <si>
    <t>2/16/2019
 2/16/2019
</t>
  </si>
  <si>
    <t>  
   
168,185</t>
  </si>
  <si>
    <t>  
 65,000
</t>
  </si>
  <si>
    <t>100,000
   
</t>
  </si>
  <si>
    <t>444,477
 473,200
</t>
  </si>
  <si>
    <t>  
   
165,588</t>
  </si>
  <si>
    <t>  
   
165,947</t>
  </si>
  <si>
    <t>Dell Faulkingham</t>
  </si>
  <si>
    <t>5/31/2019
 5/31/2019
</t>
  </si>
  <si>
    <t>5/30/2019
 5/30/2019
</t>
  </si>
  <si>
    <t>  
   
180,000</t>
  </si>
  <si>
    <t>  
 25,000
</t>
  </si>
  <si>
    <t>250,000
   
</t>
  </si>
  <si>
    <t>4.45
   
</t>
  </si>
  <si>
    <t>663,560
 111,250
</t>
  </si>
  <si>
    <t>2/28/2019
 2/28/2019</t>
  </si>
  <si>
    <t>2/16/2019
 2/16/2019</t>
  </si>
  <si>
    <t>  
 </t>
  </si>
  <si>
    <t>  
 80,000</t>
  </si>
  <si>
    <t>115,000
 </t>
  </si>
  <si>
    <t>7.28
 </t>
  </si>
  <si>
    <t>511,149
 582,400</t>
  </si>
  <si>
    <t>Outstanding Equity Awards as of December 31, 2019</t>
  </si>
  <si>
    <t>Option Awards</t>
  </si>
  <si>
    <t>Stock Awards</t>
  </si>
  <si>
    <t>Number of
Securities
Underlying
Unexercised
Options
(#)
Exercisable</t>
  </si>
  <si>
    <t>Number of
Securities
Underlying
Unexercised
Options
(#)
Unexercisable</t>
  </si>
  <si>
    <t>Option
Exercise
Price
($)</t>
  </si>
  <si>
    <t>Option
Expiration
Date</t>
  </si>
  <si>
    <t>Number of
Restricted
Stock Units
That Have Not
Vested
(#)</t>
  </si>
  <si>
    <t>Market Value of
Restricted Stock
Units That Have
Not Vested
($)</t>
  </si>
  <si>
    <t>2/28/2029</t>
  </si>
  <si>
    <t>2/28/2028</t>
  </si>
  <si>
    <t>2/21/2027</t>
  </si>
  <si>
    <t>2/22/2026</t>
  </si>
  <si>
    <t>3/6/2025</t>
  </si>
  <si>
    <t>5/14/2024</t>
  </si>
  <si>
    <t>10/14</t>
  </si>
  <si>
    <t>9/23/2023</t>
  </si>
  <si>
    <t>9/30/2025</t>
  </si>
  <si>
    <t>5/31/2029</t>
  </si>
  <si>
    <t>Potential Payments Upon Termination or Change of Control</t>
  </si>
  <si>
    <t>Executive Payments
and Benefits
upon Termination
(1)</t>
  </si>
  <si>
    <t>Termination by the
Company without
Cause or by Executive
for Good Reason (No
Change in Control)</t>
  </si>
  <si>
    <t>Termination by the
Company without
Cause or by Executive
for Good Reason
(Change in Control)</t>
  </si>
  <si>
    <t>Cash Severance (2)</t>
  </si>
  <si>
    <t>Non-Equity Incentive Plan Compensation (3)</t>
  </si>
  <si>
    <t>$   </t>
  </si>
  <si>
    <t>Equity (4)</t>
  </si>
  <si>
    <t>Options</t>
  </si>
  <si>
    <t>RSUs</t>
  </si>
  <si>
    <t>Other Benefits (5)</t>
  </si>
  <si>
    <t>Total</t>
  </si>
  <si>
    <t>Rita Jain, M.D. (6)</t>
  </si>
  <si>
    <t>Cash Severance</t>
  </si>
  <si>
    <t>Non-Equity Incentive Plan Compensation</t>
  </si>
  <si>
    <t>Equity</t>
  </si>
  <si>
    <t>Other Benefits</t>
  </si>
  <si>
    <t>Principal Accountant Fees and Services</t>
  </si>
  <si>
    <t>Fee Category</t>
  </si>
  <si>
    <t>2019</t>
  </si>
  <si>
    <t>2018</t>
  </si>
  <si>
    <t>Audit Fees</t>
  </si>
  <si>
    <t>Audit-Related Fees</t>
  </si>
  <si>
    <t>$  </t>
  </si>
  <si>
    <t>Tax Fees</t>
  </si>
  <si>
    <t>All Other Fees</t>
  </si>
  <si>
    <t>Total Fees</t>
  </si>
  <si>
    <t>SECURITY OWNERSHIP OF CERTAIN BENEFICIAL OWNERS AND MANAGEMENT</t>
  </si>
  <si>
    <t>Name and address of beneficial owner</t>
  </si>
  <si>
    <t>Number of
shares
beneficially
owned</t>
  </si>
  <si>
    <t>Percentage
of shares
beneficially
owned</t>
  </si>
  <si>
    <t>5% or greater stockholders:</t>
  </si>
  <si>
    <t>The Baupost Group, L.L.C. (1)
10 St. James Avenue, Suite 1700
Boston, MA 02116</t>
  </si>
  <si>
    <t>[●]</t>
  </si>
  <si>
    <t>BlackRock, Inc. (2)
55 East 52nd Street
New York, New York 10055</t>
  </si>
  <si>
    <t>Nantahala Capital Management, LLC (3)
130 Main St. 2nd Floor
New Canaan, CT 06840</t>
  </si>
  <si>
    <t>Directors and named executive officers:</t>
  </si>
  <si>
    <t>Adrian Adams (4)</t>
  </si>
  <si>
    <t>Jason A. Amello (5)</t>
  </si>
  <si>
    <t>John P. Butler (6)</t>
  </si>
  <si>
    <t>Michel Dahan (7)</t>
  </si>
  <si>
    <t>Mark J. Enyedy (8)</t>
  </si>
  <si>
    <t>Dell Faulkingham (9)</t>
  </si>
  <si>
    <t>Steven C. Gilman, Ph.D. (10)</t>
  </si>
  <si>
    <t>Maxine Gowen, Ph.D. (11)</t>
  </si>
  <si>
    <t>Nicole R. Hadas (12)</t>
  </si>
  <si>
    <t>Michael T. Heffernan (13)</t>
  </si>
  <si>
    <t>Rita Jain, M.D. (14)</t>
  </si>
  <si>
    <t>Michael Rogers (15)</t>
  </si>
  <si>
    <t>Cynthia Smith (16)</t>
  </si>
  <si>
    <t>Myles Wolf, M.D., M.M.Sc. (17)</t>
  </si>
  <si>
    <t>All current directors and executive officers as a group (16 persons) (18)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</si>
</sst>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 wrapText="1"/>
    </xf>
    <xf numFmtId="167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7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39.75" customHeight="1">
      <c r="A5" s="2" t="s">
        <v>1</v>
      </c>
      <c r="C5" s="3" t="s">
        <v>2</v>
      </c>
      <c r="E5" s="3" t="s">
        <v>3</v>
      </c>
      <c r="G5" s="3" t="s">
        <v>4</v>
      </c>
      <c r="I5" s="3" t="s">
        <v>5</v>
      </c>
    </row>
    <row r="6" spans="1:9" ht="15">
      <c r="A6" t="s">
        <v>6</v>
      </c>
      <c r="C6" s="4" t="s">
        <v>7</v>
      </c>
      <c r="E6" s="4">
        <v>2018</v>
      </c>
      <c r="G6" s="4" t="s">
        <v>8</v>
      </c>
      <c r="I6" s="5">
        <v>56</v>
      </c>
    </row>
    <row r="7" spans="1:9" ht="15">
      <c r="A7" t="s">
        <v>9</v>
      </c>
      <c r="C7" s="4" t="s">
        <v>7</v>
      </c>
      <c r="E7" s="4">
        <v>2018</v>
      </c>
      <c r="G7" s="4" t="s">
        <v>8</v>
      </c>
      <c r="I7" s="5">
        <v>67</v>
      </c>
    </row>
    <row r="8" spans="1:9" ht="15">
      <c r="A8" t="s">
        <v>10</v>
      </c>
      <c r="C8" s="4" t="s">
        <v>7</v>
      </c>
      <c r="E8" s="4">
        <v>2018</v>
      </c>
      <c r="G8" s="4" t="s">
        <v>8</v>
      </c>
      <c r="I8" s="5">
        <v>51</v>
      </c>
    </row>
    <row r="9" spans="1:9" ht="15">
      <c r="A9" t="s">
        <v>11</v>
      </c>
      <c r="C9" s="4" t="s">
        <v>12</v>
      </c>
      <c r="E9" s="4">
        <v>2013</v>
      </c>
      <c r="G9" s="4" t="s">
        <v>13</v>
      </c>
      <c r="I9" s="5">
        <v>55</v>
      </c>
    </row>
    <row r="10" spans="1:9" ht="15">
      <c r="A10" t="s">
        <v>14</v>
      </c>
      <c r="C10" s="4" t="s">
        <v>7</v>
      </c>
      <c r="E10" s="4">
        <v>2018</v>
      </c>
      <c r="G10" s="4" t="s">
        <v>13</v>
      </c>
      <c r="I10" s="5">
        <v>55</v>
      </c>
    </row>
    <row r="11" spans="1:9" ht="15">
      <c r="A11" t="s">
        <v>15</v>
      </c>
      <c r="C11" s="4" t="s">
        <v>7</v>
      </c>
      <c r="E11" s="4">
        <v>2020</v>
      </c>
      <c r="G11" s="4" t="s">
        <v>13</v>
      </c>
      <c r="I11" s="5">
        <v>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9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3:24" ht="15">
      <c r="C5" s="9" t="s">
        <v>172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S5" s="9" t="s">
        <v>173</v>
      </c>
      <c r="T5" s="9"/>
      <c r="U5" s="9"/>
      <c r="V5" s="9"/>
      <c r="W5" s="9"/>
      <c r="X5" s="9"/>
    </row>
    <row r="6" spans="1:24" ht="39.75" customHeight="1">
      <c r="A6" s="3" t="s">
        <v>1</v>
      </c>
      <c r="C6" s="6" t="s">
        <v>174</v>
      </c>
      <c r="D6" s="6"/>
      <c r="G6" s="6" t="s">
        <v>175</v>
      </c>
      <c r="H6" s="6"/>
      <c r="K6" s="6" t="s">
        <v>176</v>
      </c>
      <c r="L6" s="6"/>
      <c r="O6" s="6" t="s">
        <v>177</v>
      </c>
      <c r="P6" s="6"/>
      <c r="S6" s="6" t="s">
        <v>178</v>
      </c>
      <c r="T6" s="6"/>
      <c r="W6" s="6" t="s">
        <v>179</v>
      </c>
      <c r="X6" s="6"/>
    </row>
    <row r="7" spans="1:24" ht="15">
      <c r="A7" t="s">
        <v>11</v>
      </c>
      <c r="D7" s="11" t="s">
        <v>64</v>
      </c>
      <c r="H7" s="7">
        <v>350000</v>
      </c>
      <c r="I7" s="16">
        <v>-1</v>
      </c>
      <c r="L7" s="17">
        <v>7.28</v>
      </c>
      <c r="P7" s="11" t="s">
        <v>180</v>
      </c>
      <c r="T7" s="11" t="s">
        <v>64</v>
      </c>
      <c r="X7" s="11" t="s">
        <v>64</v>
      </c>
    </row>
    <row r="8" spans="4:24" ht="15">
      <c r="D8" s="7">
        <v>126300</v>
      </c>
      <c r="H8" s="11" t="s">
        <v>64</v>
      </c>
      <c r="L8" s="17">
        <v>14.3</v>
      </c>
      <c r="P8" s="11" t="s">
        <v>181</v>
      </c>
      <c r="T8" s="11" t="s">
        <v>64</v>
      </c>
      <c r="X8" s="11" t="s">
        <v>64</v>
      </c>
    </row>
    <row r="9" spans="4:24" ht="15">
      <c r="D9" s="7">
        <v>190000</v>
      </c>
      <c r="H9" s="11" t="s">
        <v>64</v>
      </c>
      <c r="L9" s="17">
        <v>10.14</v>
      </c>
      <c r="P9" s="11" t="s">
        <v>182</v>
      </c>
      <c r="T9" s="11" t="s">
        <v>64</v>
      </c>
      <c r="X9" s="11" t="s">
        <v>64</v>
      </c>
    </row>
    <row r="10" spans="4:24" ht="15">
      <c r="D10" s="7">
        <v>190550</v>
      </c>
      <c r="H10" s="11" t="s">
        <v>64</v>
      </c>
      <c r="L10" s="17">
        <v>7.7</v>
      </c>
      <c r="P10" s="11" t="s">
        <v>183</v>
      </c>
      <c r="T10" s="11" t="s">
        <v>64</v>
      </c>
      <c r="X10" s="11" t="s">
        <v>64</v>
      </c>
    </row>
    <row r="11" spans="4:24" ht="15">
      <c r="D11" s="7">
        <v>150000</v>
      </c>
      <c r="H11" s="11" t="s">
        <v>64</v>
      </c>
      <c r="L11" s="17">
        <v>11.15</v>
      </c>
      <c r="P11" s="11" t="s">
        <v>184</v>
      </c>
      <c r="T11" s="11" t="s">
        <v>64</v>
      </c>
      <c r="X11" s="11" t="s">
        <v>64</v>
      </c>
    </row>
    <row r="12" spans="4:24" ht="15">
      <c r="D12" s="7">
        <v>46667</v>
      </c>
      <c r="H12" s="11" t="s">
        <v>64</v>
      </c>
      <c r="L12" s="17">
        <v>22.8</v>
      </c>
      <c r="P12" s="11" t="s">
        <v>185</v>
      </c>
      <c r="T12" s="11" t="s">
        <v>64</v>
      </c>
      <c r="X12" s="11" t="s">
        <v>64</v>
      </c>
    </row>
    <row r="13" spans="4:25" ht="15">
      <c r="D13" s="11" t="s">
        <v>64</v>
      </c>
      <c r="H13" s="11" t="s">
        <v>64</v>
      </c>
      <c r="L13" s="11" t="s">
        <v>64</v>
      </c>
      <c r="P13" s="11" t="s">
        <v>64</v>
      </c>
      <c r="T13" s="7">
        <v>239500</v>
      </c>
      <c r="U13" s="16">
        <v>-2</v>
      </c>
      <c r="X13" s="7">
        <v>1513640</v>
      </c>
      <c r="Y13" s="16">
        <v>-3</v>
      </c>
    </row>
    <row r="14" spans="2:25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4" ht="15">
      <c r="A15" t="s">
        <v>60</v>
      </c>
      <c r="D15" s="11" t="s">
        <v>64</v>
      </c>
      <c r="H15" s="7">
        <v>100000</v>
      </c>
      <c r="I15" s="16">
        <v>-1</v>
      </c>
      <c r="L15" s="17">
        <v>7.28</v>
      </c>
      <c r="P15" s="11" t="s">
        <v>180</v>
      </c>
      <c r="T15" s="11" t="s">
        <v>64</v>
      </c>
      <c r="X15" s="11" t="s">
        <v>64</v>
      </c>
    </row>
    <row r="16" spans="4:24" ht="15">
      <c r="D16" s="7">
        <v>27700</v>
      </c>
      <c r="H16" s="11" t="s">
        <v>64</v>
      </c>
      <c r="L16" s="17">
        <v>14.3</v>
      </c>
      <c r="P16" s="11" t="s">
        <v>181</v>
      </c>
      <c r="T16" s="11" t="s">
        <v>64</v>
      </c>
      <c r="X16" s="11" t="s">
        <v>64</v>
      </c>
    </row>
    <row r="17" spans="4:24" ht="15">
      <c r="D17" s="7">
        <v>47500</v>
      </c>
      <c r="H17" s="11" t="s">
        <v>64</v>
      </c>
      <c r="L17" s="11" t="s">
        <v>186</v>
      </c>
      <c r="P17" s="11" t="s">
        <v>182</v>
      </c>
      <c r="T17" s="11" t="s">
        <v>64</v>
      </c>
      <c r="X17" s="11" t="s">
        <v>64</v>
      </c>
    </row>
    <row r="18" spans="4:24" ht="15">
      <c r="D18" s="7">
        <v>39650</v>
      </c>
      <c r="H18" s="11" t="s">
        <v>64</v>
      </c>
      <c r="L18" s="17">
        <v>7.7</v>
      </c>
      <c r="P18" s="11" t="s">
        <v>183</v>
      </c>
      <c r="T18" s="11" t="s">
        <v>64</v>
      </c>
      <c r="X18" s="11" t="s">
        <v>64</v>
      </c>
    </row>
    <row r="19" spans="4:24" ht="15">
      <c r="D19" s="7">
        <v>45000</v>
      </c>
      <c r="H19" s="11" t="s">
        <v>64</v>
      </c>
      <c r="L19" s="17">
        <v>11.15</v>
      </c>
      <c r="P19" s="11" t="s">
        <v>184</v>
      </c>
      <c r="T19" s="11" t="s">
        <v>64</v>
      </c>
      <c r="X19" s="11" t="s">
        <v>64</v>
      </c>
    </row>
    <row r="20" spans="4:24" ht="15">
      <c r="D20" s="7">
        <v>21667</v>
      </c>
      <c r="H20" s="11" t="s">
        <v>64</v>
      </c>
      <c r="L20" s="17">
        <v>22.8</v>
      </c>
      <c r="P20" s="11" t="s">
        <v>185</v>
      </c>
      <c r="T20" s="11" t="s">
        <v>64</v>
      </c>
      <c r="X20" s="11" t="s">
        <v>64</v>
      </c>
    </row>
    <row r="21" spans="4:24" ht="15">
      <c r="D21" s="7">
        <v>142440</v>
      </c>
      <c r="H21" s="11" t="s">
        <v>64</v>
      </c>
      <c r="L21" s="17">
        <v>0.47</v>
      </c>
      <c r="P21" s="11" t="s">
        <v>187</v>
      </c>
      <c r="T21" s="11" t="s">
        <v>64</v>
      </c>
      <c r="X21" s="11" t="s">
        <v>64</v>
      </c>
    </row>
    <row r="22" spans="4:25" ht="15">
      <c r="D22" s="11" t="s">
        <v>64</v>
      </c>
      <c r="H22" s="11" t="s">
        <v>64</v>
      </c>
      <c r="L22" s="11" t="s">
        <v>64</v>
      </c>
      <c r="P22" s="11" t="s">
        <v>64</v>
      </c>
      <c r="T22" s="7">
        <v>65000</v>
      </c>
      <c r="U22" s="16">
        <v>-2</v>
      </c>
      <c r="X22" s="7">
        <v>410800</v>
      </c>
      <c r="Y22" s="16">
        <v>-3</v>
      </c>
    </row>
    <row r="23" spans="2:25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4" ht="15">
      <c r="A24" t="s">
        <v>62</v>
      </c>
      <c r="D24" s="11" t="s">
        <v>64</v>
      </c>
      <c r="H24" s="7">
        <v>100000</v>
      </c>
      <c r="I24" s="16">
        <v>-1</v>
      </c>
      <c r="L24" s="17">
        <v>7.28</v>
      </c>
      <c r="P24" s="11" t="s">
        <v>180</v>
      </c>
      <c r="T24" s="11" t="s">
        <v>64</v>
      </c>
      <c r="X24" s="11" t="s">
        <v>64</v>
      </c>
    </row>
    <row r="25" spans="4:24" ht="15">
      <c r="D25" s="7">
        <v>27500</v>
      </c>
      <c r="H25" s="11" t="s">
        <v>64</v>
      </c>
      <c r="L25" s="17">
        <v>14.3</v>
      </c>
      <c r="P25" s="11" t="s">
        <v>181</v>
      </c>
      <c r="T25" s="11" t="s">
        <v>64</v>
      </c>
      <c r="X25" s="11" t="s">
        <v>64</v>
      </c>
    </row>
    <row r="26" spans="4:24" ht="15">
      <c r="D26" s="7">
        <v>62500</v>
      </c>
      <c r="H26" s="11" t="s">
        <v>64</v>
      </c>
      <c r="L26" s="17">
        <v>10.14</v>
      </c>
      <c r="P26" s="11" t="s">
        <v>182</v>
      </c>
      <c r="T26" s="11" t="s">
        <v>64</v>
      </c>
      <c r="X26" s="11" t="s">
        <v>64</v>
      </c>
    </row>
    <row r="27" spans="4:24" ht="15">
      <c r="D27" s="7">
        <v>30950</v>
      </c>
      <c r="H27" s="11" t="s">
        <v>64</v>
      </c>
      <c r="L27" s="17">
        <v>7.7</v>
      </c>
      <c r="P27" s="11" t="s">
        <v>183</v>
      </c>
      <c r="T27" s="11" t="s">
        <v>64</v>
      </c>
      <c r="X27" s="11" t="s">
        <v>64</v>
      </c>
    </row>
    <row r="28" spans="4:24" ht="15">
      <c r="D28" s="7">
        <v>30000</v>
      </c>
      <c r="H28" s="11" t="s">
        <v>64</v>
      </c>
      <c r="L28" s="17">
        <v>11.15</v>
      </c>
      <c r="P28" s="11" t="s">
        <v>184</v>
      </c>
      <c r="T28" s="11" t="s">
        <v>64</v>
      </c>
      <c r="X28" s="11" t="s">
        <v>64</v>
      </c>
    </row>
    <row r="29" spans="4:24" ht="15">
      <c r="D29" s="7">
        <v>15000</v>
      </c>
      <c r="H29" s="11" t="s">
        <v>64</v>
      </c>
      <c r="L29" s="17">
        <v>9.66</v>
      </c>
      <c r="P29" s="11" t="s">
        <v>188</v>
      </c>
      <c r="T29" s="11" t="s">
        <v>64</v>
      </c>
      <c r="X29" s="11" t="s">
        <v>64</v>
      </c>
    </row>
    <row r="30" spans="4:24" ht="15">
      <c r="D30" s="7">
        <v>6667</v>
      </c>
      <c r="H30" s="11" t="s">
        <v>64</v>
      </c>
      <c r="L30" s="17">
        <v>22.8</v>
      </c>
      <c r="P30" s="11" t="s">
        <v>185</v>
      </c>
      <c r="T30" s="11" t="s">
        <v>64</v>
      </c>
      <c r="X30" s="11" t="s">
        <v>64</v>
      </c>
    </row>
    <row r="31" spans="4:25" ht="15">
      <c r="D31" s="11" t="s">
        <v>64</v>
      </c>
      <c r="H31" s="11" t="s">
        <v>64</v>
      </c>
      <c r="L31" s="11" t="s">
        <v>64</v>
      </c>
      <c r="P31" s="11" t="s">
        <v>64</v>
      </c>
      <c r="T31" s="7">
        <v>65000</v>
      </c>
      <c r="U31" s="16">
        <v>-2</v>
      </c>
      <c r="X31" s="7">
        <v>410800</v>
      </c>
      <c r="Y31" s="16">
        <v>-3</v>
      </c>
    </row>
    <row r="32" spans="2:25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4" ht="15">
      <c r="A33" t="s">
        <v>156</v>
      </c>
      <c r="D33" s="11" t="s">
        <v>64</v>
      </c>
      <c r="H33" s="7">
        <v>250000</v>
      </c>
      <c r="I33" s="16">
        <v>-4</v>
      </c>
      <c r="L33" s="17">
        <v>4.45</v>
      </c>
      <c r="P33" s="11" t="s">
        <v>189</v>
      </c>
      <c r="T33" s="11" t="s">
        <v>64</v>
      </c>
      <c r="X33" s="11" t="s">
        <v>64</v>
      </c>
    </row>
    <row r="34" spans="4:25" ht="15">
      <c r="D34" s="11" t="s">
        <v>64</v>
      </c>
      <c r="H34" s="11" t="s">
        <v>64</v>
      </c>
      <c r="L34" s="11" t="s">
        <v>64</v>
      </c>
      <c r="P34" s="11" t="s">
        <v>64</v>
      </c>
      <c r="T34" s="7">
        <v>25000</v>
      </c>
      <c r="U34" s="16">
        <v>-5</v>
      </c>
      <c r="X34" s="7">
        <v>158000</v>
      </c>
      <c r="Y34" s="16">
        <v>-3</v>
      </c>
    </row>
    <row r="35" spans="2:25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4" ht="15">
      <c r="A36" t="s">
        <v>65</v>
      </c>
      <c r="D36" s="11" t="s">
        <v>64</v>
      </c>
      <c r="H36" s="7">
        <v>100000</v>
      </c>
      <c r="I36" s="16">
        <v>-1</v>
      </c>
      <c r="L36" s="17">
        <v>7.28</v>
      </c>
      <c r="P36" s="11" t="s">
        <v>180</v>
      </c>
      <c r="T36" s="11" t="s">
        <v>64</v>
      </c>
      <c r="X36" s="11" t="s">
        <v>64</v>
      </c>
    </row>
    <row r="37" spans="4:24" ht="15">
      <c r="D37" s="7">
        <v>25000</v>
      </c>
      <c r="H37" s="11" t="s">
        <v>64</v>
      </c>
      <c r="L37" s="17">
        <v>14.3</v>
      </c>
      <c r="P37" s="11" t="s">
        <v>181</v>
      </c>
      <c r="T37" s="11" t="s">
        <v>64</v>
      </c>
      <c r="X37" s="11" t="s">
        <v>64</v>
      </c>
    </row>
    <row r="38" spans="4:24" ht="15">
      <c r="D38" s="7">
        <v>45000</v>
      </c>
      <c r="H38" s="11" t="s">
        <v>64</v>
      </c>
      <c r="L38" s="17">
        <v>10.14</v>
      </c>
      <c r="P38" s="11" t="s">
        <v>182</v>
      </c>
      <c r="T38" s="11" t="s">
        <v>64</v>
      </c>
      <c r="X38" s="11" t="s">
        <v>64</v>
      </c>
    </row>
    <row r="39" spans="4:24" ht="15">
      <c r="D39" s="7">
        <v>34300</v>
      </c>
      <c r="H39" s="11" t="s">
        <v>64</v>
      </c>
      <c r="L39" s="17">
        <v>7.7</v>
      </c>
      <c r="P39" s="11" t="s">
        <v>183</v>
      </c>
      <c r="T39" s="11" t="s">
        <v>64</v>
      </c>
      <c r="X39" s="11" t="s">
        <v>64</v>
      </c>
    </row>
    <row r="40" spans="4:24" ht="15">
      <c r="D40" s="7">
        <v>30000</v>
      </c>
      <c r="H40" s="11" t="s">
        <v>64</v>
      </c>
      <c r="L40" s="17">
        <v>11.15</v>
      </c>
      <c r="P40" s="11" t="s">
        <v>184</v>
      </c>
      <c r="T40" s="11" t="s">
        <v>64</v>
      </c>
      <c r="X40" s="11" t="s">
        <v>64</v>
      </c>
    </row>
    <row r="41" spans="4:24" ht="15">
      <c r="D41" s="7">
        <v>16667</v>
      </c>
      <c r="H41" s="11" t="s">
        <v>64</v>
      </c>
      <c r="L41" s="17">
        <v>22.8</v>
      </c>
      <c r="P41" s="11" t="s">
        <v>185</v>
      </c>
      <c r="T41" s="11" t="s">
        <v>64</v>
      </c>
      <c r="X41" s="11" t="s">
        <v>64</v>
      </c>
    </row>
    <row r="42" spans="4:25" ht="15">
      <c r="D42" s="11" t="s">
        <v>64</v>
      </c>
      <c r="H42" s="11" t="s">
        <v>64</v>
      </c>
      <c r="L42" s="11" t="s">
        <v>64</v>
      </c>
      <c r="P42" s="11" t="s">
        <v>64</v>
      </c>
      <c r="T42" s="7">
        <v>65000</v>
      </c>
      <c r="U42" s="16">
        <v>-2</v>
      </c>
      <c r="X42" s="7">
        <v>410800</v>
      </c>
      <c r="Y42" s="16">
        <v>-3</v>
      </c>
    </row>
    <row r="43" spans="2:25" ht="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4" ht="15">
      <c r="A44" t="s">
        <v>68</v>
      </c>
      <c r="D44" s="11" t="s">
        <v>64</v>
      </c>
      <c r="H44" s="11" t="s">
        <v>64</v>
      </c>
      <c r="L44" s="11" t="s">
        <v>64</v>
      </c>
      <c r="P44" s="11" t="s">
        <v>64</v>
      </c>
      <c r="T44" s="11" t="s">
        <v>64</v>
      </c>
      <c r="X44" s="11" t="s">
        <v>64</v>
      </c>
    </row>
  </sheetData>
  <sheetProtection selectLockedCells="1" selectUnlockedCells="1"/>
  <mergeCells count="39">
    <mergeCell ref="A2:F2"/>
    <mergeCell ref="C5:P5"/>
    <mergeCell ref="S5:X5"/>
    <mergeCell ref="C6:D6"/>
    <mergeCell ref="G6:H6"/>
    <mergeCell ref="K6:L6"/>
    <mergeCell ref="O6:P6"/>
    <mergeCell ref="S6:T6"/>
    <mergeCell ref="W6:X6"/>
    <mergeCell ref="B14:E14"/>
    <mergeCell ref="F14:I14"/>
    <mergeCell ref="J14:M14"/>
    <mergeCell ref="N14:Q14"/>
    <mergeCell ref="R14:U14"/>
    <mergeCell ref="V14:Y14"/>
    <mergeCell ref="B23:E23"/>
    <mergeCell ref="F23:I23"/>
    <mergeCell ref="J23:M23"/>
    <mergeCell ref="N23:Q23"/>
    <mergeCell ref="R23:U23"/>
    <mergeCell ref="V23:Y23"/>
    <mergeCell ref="B32:E32"/>
    <mergeCell ref="F32:I32"/>
    <mergeCell ref="J32:M32"/>
    <mergeCell ref="N32:Q32"/>
    <mergeCell ref="R32:U32"/>
    <mergeCell ref="V32:Y32"/>
    <mergeCell ref="B35:E35"/>
    <mergeCell ref="F35:I35"/>
    <mergeCell ref="J35:M35"/>
    <mergeCell ref="N35:Q35"/>
    <mergeCell ref="R35:U35"/>
    <mergeCell ref="V35:Y35"/>
    <mergeCell ref="B43:E43"/>
    <mergeCell ref="F43:I43"/>
    <mergeCell ref="J43:M43"/>
    <mergeCell ref="N43:Q43"/>
    <mergeCell ref="R43:U43"/>
    <mergeCell ref="V43:Y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10" ht="39.75" customHeight="1">
      <c r="A5" s="2" t="s">
        <v>1</v>
      </c>
      <c r="C5" s="3" t="s">
        <v>191</v>
      </c>
      <c r="E5" s="6" t="s">
        <v>192</v>
      </c>
      <c r="F5" s="6"/>
      <c r="I5" s="6" t="s">
        <v>193</v>
      </c>
      <c r="J5" s="6"/>
    </row>
    <row r="6" spans="1:10" ht="15">
      <c r="A6" t="s">
        <v>11</v>
      </c>
      <c r="C6" t="s">
        <v>194</v>
      </c>
      <c r="F6" s="18">
        <v>652852</v>
      </c>
      <c r="J6" s="18">
        <v>652852</v>
      </c>
    </row>
    <row r="7" spans="3:10" ht="15">
      <c r="C7" t="s">
        <v>195</v>
      </c>
      <c r="F7" s="11" t="s">
        <v>196</v>
      </c>
      <c r="J7" s="18">
        <v>195855</v>
      </c>
    </row>
    <row r="8" ht="15">
      <c r="C8" t="s">
        <v>197</v>
      </c>
    </row>
    <row r="9" spans="3:10" ht="15">
      <c r="C9" t="s">
        <v>198</v>
      </c>
      <c r="F9" s="11" t="s">
        <v>196</v>
      </c>
      <c r="J9" s="11" t="s">
        <v>196</v>
      </c>
    </row>
    <row r="10" spans="3:10" ht="15">
      <c r="C10" t="s">
        <v>199</v>
      </c>
      <c r="F10" s="11" t="s">
        <v>196</v>
      </c>
      <c r="J10" s="18">
        <v>1513640</v>
      </c>
    </row>
    <row r="11" spans="3:10" ht="15">
      <c r="C11" t="s">
        <v>200</v>
      </c>
      <c r="F11" s="18">
        <v>24855</v>
      </c>
      <c r="J11" s="18">
        <v>24855</v>
      </c>
    </row>
    <row r="12" spans="3:10" ht="15">
      <c r="C12" s="2" t="s">
        <v>201</v>
      </c>
      <c r="F12" s="18">
        <v>677707</v>
      </c>
      <c r="J12" s="18">
        <v>2387202</v>
      </c>
    </row>
    <row r="13" spans="2:11" ht="1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0" ht="15">
      <c r="A14" t="s">
        <v>60</v>
      </c>
      <c r="C14" t="s">
        <v>194</v>
      </c>
      <c r="F14" s="18">
        <v>420462</v>
      </c>
      <c r="J14" s="18">
        <v>420462</v>
      </c>
    </row>
    <row r="15" spans="3:10" ht="15">
      <c r="C15" t="s">
        <v>195</v>
      </c>
      <c r="F15" s="11" t="s">
        <v>196</v>
      </c>
      <c r="J15" s="18">
        <v>84092</v>
      </c>
    </row>
    <row r="16" ht="15">
      <c r="C16" t="s">
        <v>197</v>
      </c>
    </row>
    <row r="17" spans="3:10" ht="15">
      <c r="C17" t="s">
        <v>198</v>
      </c>
      <c r="F17" s="11" t="s">
        <v>196</v>
      </c>
      <c r="J17" s="18">
        <v>833274</v>
      </c>
    </row>
    <row r="18" spans="3:10" ht="15">
      <c r="C18" t="s">
        <v>199</v>
      </c>
      <c r="F18" s="11" t="s">
        <v>196</v>
      </c>
      <c r="J18" s="18">
        <v>410800</v>
      </c>
    </row>
    <row r="19" spans="3:10" ht="15">
      <c r="C19" t="s">
        <v>200</v>
      </c>
      <c r="F19" s="18">
        <v>16161</v>
      </c>
      <c r="J19" s="18">
        <v>16161</v>
      </c>
    </row>
    <row r="20" spans="3:10" ht="15">
      <c r="C20" s="2" t="s">
        <v>201</v>
      </c>
      <c r="F20" s="18">
        <v>436623</v>
      </c>
      <c r="J20" s="18">
        <v>1764789</v>
      </c>
    </row>
    <row r="21" spans="2:11" ht="1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0" ht="15">
      <c r="A22" t="s">
        <v>62</v>
      </c>
      <c r="C22" t="s">
        <v>194</v>
      </c>
      <c r="F22" s="18">
        <v>413970</v>
      </c>
      <c r="J22" s="18">
        <v>413970</v>
      </c>
    </row>
    <row r="23" spans="3:10" ht="15">
      <c r="C23" t="s">
        <v>195</v>
      </c>
      <c r="F23" s="11" t="s">
        <v>196</v>
      </c>
      <c r="J23" s="18">
        <v>82794</v>
      </c>
    </row>
    <row r="24" ht="15">
      <c r="C24" t="s">
        <v>197</v>
      </c>
    </row>
    <row r="25" spans="3:10" ht="15">
      <c r="C25" t="s">
        <v>198</v>
      </c>
      <c r="F25" s="11" t="s">
        <v>196</v>
      </c>
      <c r="J25" s="11" t="s">
        <v>196</v>
      </c>
    </row>
    <row r="26" spans="3:10" ht="15">
      <c r="C26" t="s">
        <v>199</v>
      </c>
      <c r="F26" s="11" t="s">
        <v>196</v>
      </c>
      <c r="J26" s="18">
        <v>410800</v>
      </c>
    </row>
    <row r="27" spans="3:10" ht="15">
      <c r="C27" t="s">
        <v>200</v>
      </c>
      <c r="F27" s="18">
        <v>24855</v>
      </c>
      <c r="J27" s="18">
        <v>24855</v>
      </c>
    </row>
    <row r="28" spans="3:10" ht="15">
      <c r="C28" s="2" t="s">
        <v>201</v>
      </c>
      <c r="F28" s="18">
        <v>438825</v>
      </c>
      <c r="J28" s="18">
        <v>932419</v>
      </c>
    </row>
    <row r="29" spans="2:11" ht="1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0" ht="15">
      <c r="A30" t="s">
        <v>156</v>
      </c>
      <c r="C30" t="s">
        <v>194</v>
      </c>
      <c r="F30" s="18">
        <v>450000</v>
      </c>
      <c r="J30" s="18">
        <v>450000</v>
      </c>
    </row>
    <row r="31" spans="3:10" ht="15">
      <c r="C31" t="s">
        <v>195</v>
      </c>
      <c r="F31" s="11" t="s">
        <v>196</v>
      </c>
      <c r="J31" s="18">
        <v>90000</v>
      </c>
    </row>
    <row r="32" ht="15">
      <c r="C32" t="s">
        <v>197</v>
      </c>
    </row>
    <row r="33" spans="3:10" ht="15">
      <c r="C33" t="s">
        <v>198</v>
      </c>
      <c r="F33" s="11" t="s">
        <v>196</v>
      </c>
      <c r="J33" s="18">
        <v>467500</v>
      </c>
    </row>
    <row r="34" spans="3:10" ht="15">
      <c r="C34" t="s">
        <v>199</v>
      </c>
      <c r="F34" s="11" t="s">
        <v>196</v>
      </c>
      <c r="J34" s="18">
        <v>158000</v>
      </c>
    </row>
    <row r="35" spans="3:10" ht="15">
      <c r="C35" t="s">
        <v>200</v>
      </c>
      <c r="F35" s="18">
        <v>24855</v>
      </c>
      <c r="J35" s="18">
        <v>24855</v>
      </c>
    </row>
    <row r="36" spans="3:10" ht="15">
      <c r="C36" s="2" t="s">
        <v>201</v>
      </c>
      <c r="F36" s="18">
        <v>474855</v>
      </c>
      <c r="J36" s="18">
        <v>1190355</v>
      </c>
    </row>
    <row r="37" spans="2:11" ht="1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0" ht="15">
      <c r="A38" t="s">
        <v>65</v>
      </c>
      <c r="C38" t="s">
        <v>194</v>
      </c>
      <c r="F38" s="18">
        <v>414868</v>
      </c>
      <c r="J38" s="18">
        <v>414868</v>
      </c>
    </row>
    <row r="39" spans="3:10" ht="15">
      <c r="C39" t="s">
        <v>195</v>
      </c>
      <c r="F39" s="11" t="s">
        <v>196</v>
      </c>
      <c r="J39" s="18">
        <v>82973</v>
      </c>
    </row>
    <row r="40" ht="15">
      <c r="C40" t="s">
        <v>197</v>
      </c>
    </row>
    <row r="41" spans="3:10" ht="15">
      <c r="C41" t="s">
        <v>198</v>
      </c>
      <c r="F41" s="11" t="s">
        <v>196</v>
      </c>
      <c r="J41" s="11" t="s">
        <v>196</v>
      </c>
    </row>
    <row r="42" spans="3:10" ht="15">
      <c r="C42" t="s">
        <v>199</v>
      </c>
      <c r="F42" s="11" t="s">
        <v>196</v>
      </c>
      <c r="J42" s="18">
        <v>410800</v>
      </c>
    </row>
    <row r="43" spans="3:10" ht="15">
      <c r="C43" t="s">
        <v>200</v>
      </c>
      <c r="F43" s="18">
        <v>24855</v>
      </c>
      <c r="J43" s="18">
        <v>24855</v>
      </c>
    </row>
    <row r="44" spans="3:10" ht="15">
      <c r="C44" s="2" t="s">
        <v>201</v>
      </c>
      <c r="F44" s="18">
        <v>439723</v>
      </c>
      <c r="J44" s="18">
        <v>923125</v>
      </c>
    </row>
    <row r="45" spans="2:11" ht="1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0" ht="15">
      <c r="A46" t="s">
        <v>202</v>
      </c>
      <c r="C46" t="s">
        <v>203</v>
      </c>
      <c r="F46" s="11" t="s">
        <v>196</v>
      </c>
      <c r="J46" s="11" t="s">
        <v>196</v>
      </c>
    </row>
    <row r="47" spans="3:10" ht="15">
      <c r="C47" t="s">
        <v>204</v>
      </c>
      <c r="F47" s="11" t="s">
        <v>196</v>
      </c>
      <c r="J47" s="11" t="s">
        <v>196</v>
      </c>
    </row>
    <row r="48" ht="15">
      <c r="C48" t="s">
        <v>205</v>
      </c>
    </row>
    <row r="49" spans="3:10" ht="15">
      <c r="C49" t="s">
        <v>198</v>
      </c>
      <c r="F49" s="11" t="s">
        <v>196</v>
      </c>
      <c r="J49" s="11" t="s">
        <v>196</v>
      </c>
    </row>
    <row r="50" spans="3:10" ht="15">
      <c r="C50" t="s">
        <v>199</v>
      </c>
      <c r="F50" s="11" t="s">
        <v>196</v>
      </c>
      <c r="J50" s="11" t="s">
        <v>196</v>
      </c>
    </row>
    <row r="51" spans="3:10" ht="15">
      <c r="C51" t="s">
        <v>206</v>
      </c>
      <c r="F51" s="11" t="s">
        <v>196</v>
      </c>
      <c r="J51" s="11" t="s">
        <v>196</v>
      </c>
    </row>
    <row r="52" spans="3:10" ht="15">
      <c r="C52" s="2" t="s">
        <v>201</v>
      </c>
      <c r="F52" s="11" t="s">
        <v>196</v>
      </c>
      <c r="J52" s="11" t="s">
        <v>196</v>
      </c>
    </row>
  </sheetData>
  <sheetProtection selectLockedCells="1" selectUnlockedCells="1"/>
  <mergeCells count="18">
    <mergeCell ref="A2:F2"/>
    <mergeCell ref="E5:F5"/>
    <mergeCell ref="I5:J5"/>
    <mergeCell ref="B13:C13"/>
    <mergeCell ref="D13:G13"/>
    <mergeCell ref="H13:K13"/>
    <mergeCell ref="B21:C21"/>
    <mergeCell ref="D21:G21"/>
    <mergeCell ref="H21:K21"/>
    <mergeCell ref="B29:C29"/>
    <mergeCell ref="D29:G29"/>
    <mergeCell ref="H29:K29"/>
    <mergeCell ref="B37:C37"/>
    <mergeCell ref="D37:G37"/>
    <mergeCell ref="H37:K37"/>
    <mergeCell ref="B45:C45"/>
    <mergeCell ref="D45:G45"/>
    <mergeCell ref="H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1:8" ht="15" customHeight="1">
      <c r="A5" s="2" t="s">
        <v>208</v>
      </c>
      <c r="C5" s="6" t="s">
        <v>209</v>
      </c>
      <c r="D5" s="6"/>
      <c r="G5" s="6" t="s">
        <v>210</v>
      </c>
      <c r="H5" s="6"/>
    </row>
    <row r="6" spans="1:8" ht="15">
      <c r="A6" t="s">
        <v>211</v>
      </c>
      <c r="D6" s="18">
        <v>1515500</v>
      </c>
      <c r="H6" s="18">
        <v>1482500</v>
      </c>
    </row>
    <row r="7" spans="1:8" ht="15">
      <c r="A7" t="s">
        <v>212</v>
      </c>
      <c r="D7" s="11" t="s">
        <v>213</v>
      </c>
      <c r="H7" s="18">
        <v>215000</v>
      </c>
    </row>
    <row r="8" spans="1:8" ht="15">
      <c r="A8" t="s">
        <v>214</v>
      </c>
      <c r="D8" s="18">
        <v>115282</v>
      </c>
      <c r="H8" s="18">
        <v>177815</v>
      </c>
    </row>
    <row r="9" spans="1:8" ht="15">
      <c r="A9" t="s">
        <v>215</v>
      </c>
      <c r="D9" s="18">
        <v>2757</v>
      </c>
      <c r="H9" s="18">
        <v>1898</v>
      </c>
    </row>
    <row r="11" spans="1:8" ht="15">
      <c r="A11" s="2" t="s">
        <v>216</v>
      </c>
      <c r="D11" s="18">
        <v>1633539</v>
      </c>
      <c r="H11" s="18">
        <v>1877213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8" ht="39.75" customHeight="1">
      <c r="A5" s="2" t="s">
        <v>218</v>
      </c>
      <c r="C5" s="6" t="s">
        <v>219</v>
      </c>
      <c r="D5" s="6"/>
      <c r="G5" s="6" t="s">
        <v>220</v>
      </c>
      <c r="H5" s="6"/>
    </row>
    <row r="6" ht="15">
      <c r="A6" s="2" t="s">
        <v>221</v>
      </c>
    </row>
    <row r="7" spans="1:8" ht="15">
      <c r="A7" s="8" t="s">
        <v>222</v>
      </c>
      <c r="D7" s="7">
        <v>19571453</v>
      </c>
      <c r="H7" s="11" t="s">
        <v>223</v>
      </c>
    </row>
    <row r="8" spans="2:9" ht="15">
      <c r="B8" s="13"/>
      <c r="C8" s="13"/>
      <c r="D8" s="13"/>
      <c r="E8" s="13"/>
      <c r="F8" s="13"/>
      <c r="G8" s="13"/>
      <c r="H8" s="13"/>
      <c r="I8" s="13"/>
    </row>
    <row r="9" spans="1:8" ht="15">
      <c r="A9" s="8" t="s">
        <v>224</v>
      </c>
      <c r="D9" s="7">
        <v>10261147</v>
      </c>
      <c r="H9" s="11" t="s">
        <v>223</v>
      </c>
    </row>
    <row r="10" spans="2:9" ht="15">
      <c r="B10" s="13"/>
      <c r="C10" s="13"/>
      <c r="D10" s="13"/>
      <c r="E10" s="13"/>
      <c r="F10" s="13"/>
      <c r="G10" s="13"/>
      <c r="H10" s="13"/>
      <c r="I10" s="13"/>
    </row>
    <row r="11" spans="1:8" ht="15">
      <c r="A11" s="8" t="s">
        <v>225</v>
      </c>
      <c r="D11" s="7">
        <v>6737120</v>
      </c>
      <c r="H11" s="11" t="s">
        <v>223</v>
      </c>
    </row>
    <row r="12" spans="2:9" ht="15">
      <c r="B12" s="13"/>
      <c r="C12" s="13"/>
      <c r="D12" s="13"/>
      <c r="E12" s="13"/>
      <c r="F12" s="13"/>
      <c r="G12" s="13"/>
      <c r="H12" s="13"/>
      <c r="I12" s="13"/>
    </row>
    <row r="13" ht="15">
      <c r="A13" s="2" t="s">
        <v>226</v>
      </c>
    </row>
    <row r="14" spans="1:8" ht="15">
      <c r="A14" t="s">
        <v>227</v>
      </c>
      <c r="D14" s="11" t="s">
        <v>223</v>
      </c>
      <c r="H14" s="11" t="s">
        <v>223</v>
      </c>
    </row>
    <row r="15" spans="1:8" ht="15">
      <c r="A15" t="s">
        <v>228</v>
      </c>
      <c r="D15" s="11" t="s">
        <v>223</v>
      </c>
      <c r="H15" s="11" t="s">
        <v>223</v>
      </c>
    </row>
    <row r="16" spans="1:8" ht="15">
      <c r="A16" t="s">
        <v>229</v>
      </c>
      <c r="D16" s="11" t="s">
        <v>223</v>
      </c>
      <c r="H16" s="11" t="s">
        <v>223</v>
      </c>
    </row>
    <row r="17" spans="1:8" ht="15">
      <c r="A17" t="s">
        <v>230</v>
      </c>
      <c r="D17" s="11" t="s">
        <v>223</v>
      </c>
      <c r="H17" s="11" t="s">
        <v>223</v>
      </c>
    </row>
    <row r="18" spans="1:8" ht="15">
      <c r="A18" t="s">
        <v>231</v>
      </c>
      <c r="D18" s="11" t="s">
        <v>223</v>
      </c>
      <c r="H18" s="11" t="s">
        <v>223</v>
      </c>
    </row>
    <row r="19" ht="15">
      <c r="A19" t="s">
        <v>232</v>
      </c>
    </row>
    <row r="20" spans="1:8" ht="15">
      <c r="A20" t="s">
        <v>233</v>
      </c>
      <c r="D20" s="11" t="s">
        <v>223</v>
      </c>
      <c r="H20" s="11" t="s">
        <v>223</v>
      </c>
    </row>
    <row r="21" spans="1:8" ht="15">
      <c r="A21" t="s">
        <v>234</v>
      </c>
      <c r="D21" s="11" t="s">
        <v>223</v>
      </c>
      <c r="H21" s="11" t="s">
        <v>223</v>
      </c>
    </row>
    <row r="22" ht="15">
      <c r="A22" t="s">
        <v>235</v>
      </c>
    </row>
    <row r="23" spans="1:8" ht="15">
      <c r="A23" t="s">
        <v>236</v>
      </c>
      <c r="D23" s="11" t="s">
        <v>223</v>
      </c>
      <c r="H23" s="11" t="s">
        <v>223</v>
      </c>
    </row>
    <row r="24" spans="1:8" ht="15">
      <c r="A24" t="s">
        <v>237</v>
      </c>
      <c r="D24" s="11" t="s">
        <v>223</v>
      </c>
      <c r="H24" s="11" t="s">
        <v>223</v>
      </c>
    </row>
    <row r="25" spans="1:8" ht="15">
      <c r="A25" t="s">
        <v>238</v>
      </c>
      <c r="D25" s="11" t="s">
        <v>223</v>
      </c>
      <c r="H25" s="11" t="s">
        <v>223</v>
      </c>
    </row>
    <row r="26" spans="1:8" ht="15">
      <c r="A26" t="s">
        <v>239</v>
      </c>
      <c r="D26" s="11" t="s">
        <v>223</v>
      </c>
      <c r="H26" s="11" t="s">
        <v>223</v>
      </c>
    </row>
    <row r="27" spans="1:8" ht="15">
      <c r="A27" t="s">
        <v>240</v>
      </c>
      <c r="D27" s="11" t="s">
        <v>223</v>
      </c>
      <c r="H27" s="11" t="s">
        <v>223</v>
      </c>
    </row>
    <row r="28" spans="1:8" ht="15">
      <c r="A28" t="s">
        <v>241</v>
      </c>
      <c r="D28" s="11" t="s">
        <v>223</v>
      </c>
      <c r="H28" s="11" t="s">
        <v>223</v>
      </c>
    </row>
  </sheetData>
  <sheetProtection selectLockedCells="1" selectUnlockedCells="1"/>
  <mergeCells count="9">
    <mergeCell ref="A2:F2"/>
    <mergeCell ref="C5:D5"/>
    <mergeCell ref="G5:H5"/>
    <mergeCell ref="B8:E8"/>
    <mergeCell ref="F8:I8"/>
    <mergeCell ref="B10:E10"/>
    <mergeCell ref="F10:I10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4" ht="39.75" customHeight="1">
      <c r="C5" s="6" t="s">
        <v>17</v>
      </c>
      <c r="D5" s="6"/>
    </row>
    <row r="6" ht="15">
      <c r="A6" s="2" t="s">
        <v>18</v>
      </c>
    </row>
    <row r="7" spans="1:4" ht="15">
      <c r="A7" t="s">
        <v>19</v>
      </c>
      <c r="D7" s="7">
        <v>45000</v>
      </c>
    </row>
    <row r="8" spans="1:4" ht="15">
      <c r="A8" t="s">
        <v>20</v>
      </c>
      <c r="D8" s="7">
        <v>35000</v>
      </c>
    </row>
    <row r="9" ht="15">
      <c r="A9" s="2" t="s">
        <v>21</v>
      </c>
    </row>
    <row r="10" spans="1:4" ht="15">
      <c r="A10" t="s">
        <v>22</v>
      </c>
      <c r="D10" s="7">
        <v>10000</v>
      </c>
    </row>
    <row r="11" spans="1:4" ht="15">
      <c r="A11" t="s">
        <v>23</v>
      </c>
      <c r="D11" s="7">
        <v>20000</v>
      </c>
    </row>
    <row r="12" ht="15">
      <c r="A12" s="2" t="s">
        <v>24</v>
      </c>
    </row>
    <row r="13" spans="1:4" ht="15">
      <c r="A13" t="s">
        <v>22</v>
      </c>
      <c r="D13" s="7">
        <v>7500</v>
      </c>
    </row>
    <row r="14" spans="1:4" ht="15">
      <c r="A14" t="s">
        <v>23</v>
      </c>
      <c r="D14" s="7">
        <v>15000</v>
      </c>
    </row>
    <row r="15" ht="15">
      <c r="A15" s="2" t="s">
        <v>25</v>
      </c>
    </row>
    <row r="16" spans="1:4" ht="15">
      <c r="A16" t="s">
        <v>22</v>
      </c>
      <c r="D16" s="7">
        <v>5000</v>
      </c>
    </row>
    <row r="17" spans="1:4" ht="15">
      <c r="A17" t="s">
        <v>23</v>
      </c>
      <c r="D17" s="7">
        <v>10000</v>
      </c>
    </row>
    <row r="18" ht="15">
      <c r="A18" s="2" t="s">
        <v>26</v>
      </c>
    </row>
    <row r="19" spans="1:4" ht="15">
      <c r="A19" t="s">
        <v>22</v>
      </c>
      <c r="D19" s="7">
        <v>5000</v>
      </c>
    </row>
    <row r="20" spans="1:4" ht="15">
      <c r="A20" t="s">
        <v>23</v>
      </c>
      <c r="D20" s="7">
        <v>10000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6" t="s">
        <v>28</v>
      </c>
      <c r="D5" s="6"/>
      <c r="G5" s="6" t="s">
        <v>29</v>
      </c>
      <c r="H5" s="6"/>
      <c r="K5" s="6" t="s">
        <v>30</v>
      </c>
      <c r="L5" s="6"/>
      <c r="O5" s="6" t="s">
        <v>31</v>
      </c>
      <c r="P5" s="6"/>
    </row>
    <row r="6" spans="1:16" ht="15">
      <c r="A6" t="s">
        <v>32</v>
      </c>
      <c r="D6" s="7">
        <v>90000</v>
      </c>
      <c r="H6" s="7">
        <v>57951</v>
      </c>
      <c r="L6" s="7">
        <v>48015</v>
      </c>
      <c r="P6" s="7">
        <v>195966</v>
      </c>
    </row>
    <row r="7" spans="1:16" ht="15">
      <c r="A7" t="s">
        <v>33</v>
      </c>
      <c r="D7" s="7">
        <v>25591</v>
      </c>
      <c r="H7" s="7">
        <v>57951</v>
      </c>
      <c r="L7" s="7">
        <v>48015</v>
      </c>
      <c r="P7" s="7">
        <v>131556</v>
      </c>
    </row>
    <row r="8" spans="1:16" ht="15">
      <c r="A8" t="s">
        <v>34</v>
      </c>
      <c r="D8" s="7">
        <v>60476</v>
      </c>
      <c r="H8" s="7">
        <v>57951</v>
      </c>
      <c r="L8" s="7">
        <v>48015</v>
      </c>
      <c r="P8" s="7">
        <v>166441</v>
      </c>
    </row>
    <row r="9" spans="1:16" ht="15">
      <c r="A9" t="s">
        <v>35</v>
      </c>
      <c r="D9" s="7">
        <v>55000</v>
      </c>
      <c r="H9" s="7">
        <v>57951</v>
      </c>
      <c r="L9" s="7">
        <v>48015</v>
      </c>
      <c r="P9" s="7">
        <v>160966</v>
      </c>
    </row>
    <row r="10" spans="1:16" ht="15">
      <c r="A10" t="s">
        <v>36</v>
      </c>
      <c r="D10" s="7">
        <v>64319</v>
      </c>
      <c r="H10" s="7">
        <v>57951</v>
      </c>
      <c r="L10" s="7">
        <v>48015</v>
      </c>
      <c r="P10" s="7">
        <v>170285</v>
      </c>
    </row>
    <row r="11" spans="1:16" ht="15">
      <c r="A11" t="s">
        <v>37</v>
      </c>
      <c r="D11" s="7">
        <v>62500</v>
      </c>
      <c r="H11" s="7">
        <v>57951</v>
      </c>
      <c r="L11" s="7">
        <v>48015</v>
      </c>
      <c r="P11" s="7">
        <v>168466</v>
      </c>
    </row>
    <row r="12" spans="1:16" ht="15">
      <c r="A12" t="s">
        <v>38</v>
      </c>
      <c r="D12" s="7">
        <v>50000</v>
      </c>
      <c r="H12" s="7">
        <v>57951</v>
      </c>
      <c r="L12" s="7">
        <v>48015</v>
      </c>
      <c r="P12" s="7">
        <v>155966</v>
      </c>
    </row>
    <row r="13" spans="1:16" ht="15">
      <c r="A13" t="s">
        <v>39</v>
      </c>
      <c r="D13" s="7">
        <v>65000</v>
      </c>
      <c r="H13" s="7">
        <v>57951</v>
      </c>
      <c r="L13" s="7">
        <v>48015</v>
      </c>
      <c r="P13" s="7">
        <v>170966</v>
      </c>
    </row>
    <row r="14" spans="1:16" ht="15">
      <c r="A14" t="s">
        <v>40</v>
      </c>
      <c r="D14" s="7">
        <v>60951</v>
      </c>
      <c r="H14" s="7">
        <v>57951</v>
      </c>
      <c r="L14" s="7">
        <v>48015</v>
      </c>
      <c r="P14" s="7">
        <v>166917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2" t="s">
        <v>41</v>
      </c>
      <c r="C3" s="6" t="s">
        <v>42</v>
      </c>
      <c r="D3" s="6"/>
    </row>
    <row r="4" spans="1:4" ht="15">
      <c r="A4" t="s">
        <v>43</v>
      </c>
      <c r="D4" s="7">
        <v>175000000</v>
      </c>
    </row>
    <row r="5" spans="1:4" ht="15">
      <c r="A5" t="s">
        <v>44</v>
      </c>
      <c r="D5" s="7">
        <v>130251440</v>
      </c>
    </row>
    <row r="6" spans="1:4" ht="15">
      <c r="A6" t="s">
        <v>45</v>
      </c>
      <c r="D6" s="7">
        <v>9371675</v>
      </c>
    </row>
    <row r="7" spans="1:4" ht="15">
      <c r="A7" t="s">
        <v>46</v>
      </c>
      <c r="D7" s="7">
        <v>6243868</v>
      </c>
    </row>
    <row r="8" spans="1:4" ht="15">
      <c r="A8" t="s">
        <v>47</v>
      </c>
      <c r="D8" s="7">
        <v>492102</v>
      </c>
    </row>
    <row r="9" spans="1:4" ht="15">
      <c r="A9" t="s">
        <v>48</v>
      </c>
      <c r="D9" s="7">
        <v>2740708</v>
      </c>
    </row>
    <row r="10" spans="1:4" ht="15">
      <c r="A10" s="8" t="s">
        <v>49</v>
      </c>
      <c r="D10" s="7">
        <v>5600968</v>
      </c>
    </row>
    <row r="11" spans="1:4" ht="15">
      <c r="A11" t="s">
        <v>50</v>
      </c>
      <c r="D11" s="7">
        <v>509611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5" width="16.7109375" style="0" customWidth="1"/>
    <col min="6" max="6" width="8.7109375" style="0" customWidth="1"/>
    <col min="7" max="7" width="29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37.7109375" style="0" customWidth="1"/>
    <col min="18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5" spans="1:17" ht="39.75" customHeight="1">
      <c r="A5" s="2" t="s">
        <v>52</v>
      </c>
      <c r="C5" s="6" t="s">
        <v>53</v>
      </c>
      <c r="D5" s="6"/>
      <c r="G5" s="9" t="s">
        <v>54</v>
      </c>
      <c r="H5" s="9"/>
      <c r="I5" s="9"/>
      <c r="J5" s="9"/>
      <c r="M5" s="6" t="s">
        <v>55</v>
      </c>
      <c r="N5" s="6"/>
      <c r="Q5" s="3" t="s">
        <v>56</v>
      </c>
    </row>
    <row r="6" spans="6:9" ht="39.75" customHeight="1">
      <c r="F6" s="3" t="s">
        <v>57</v>
      </c>
      <c r="H6" s="6" t="s">
        <v>58</v>
      </c>
      <c r="I6" s="6"/>
    </row>
    <row r="7" spans="1:17" ht="15">
      <c r="A7" t="s">
        <v>11</v>
      </c>
      <c r="D7" s="7">
        <v>600600</v>
      </c>
      <c r="G7" s="10">
        <v>8.7</v>
      </c>
      <c r="J7" s="7">
        <v>52252</v>
      </c>
      <c r="N7" s="7">
        <v>652852</v>
      </c>
      <c r="Q7" s="4" t="s">
        <v>59</v>
      </c>
    </row>
    <row r="8" spans="1:17" ht="15">
      <c r="A8" t="s">
        <v>60</v>
      </c>
      <c r="D8" s="7">
        <v>392955</v>
      </c>
      <c r="G8" s="10">
        <v>7</v>
      </c>
      <c r="J8" s="7">
        <v>27507</v>
      </c>
      <c r="N8" s="7">
        <v>420462</v>
      </c>
      <c r="Q8" s="4" t="s">
        <v>61</v>
      </c>
    </row>
    <row r="9" spans="1:17" ht="15">
      <c r="A9" t="s">
        <v>62</v>
      </c>
      <c r="D9" s="7">
        <v>376336</v>
      </c>
      <c r="G9" s="10">
        <v>10</v>
      </c>
      <c r="J9" s="7">
        <v>37634</v>
      </c>
      <c r="N9" s="7">
        <v>413970</v>
      </c>
      <c r="Q9" s="4" t="s">
        <v>61</v>
      </c>
    </row>
    <row r="10" spans="1:17" ht="15">
      <c r="A10" t="s">
        <v>63</v>
      </c>
      <c r="D10" s="11" t="s">
        <v>64</v>
      </c>
      <c r="G10" s="4" t="s">
        <v>64</v>
      </c>
      <c r="J10" s="11" t="s">
        <v>64</v>
      </c>
      <c r="N10" s="7">
        <v>450000</v>
      </c>
      <c r="Q10" s="4" t="s">
        <v>64</v>
      </c>
    </row>
    <row r="11" spans="1:17" ht="39.75" customHeight="1">
      <c r="A11" t="s">
        <v>65</v>
      </c>
      <c r="D11" s="7">
        <v>362362</v>
      </c>
      <c r="G11" s="12" t="s">
        <v>66</v>
      </c>
      <c r="J11" s="7">
        <v>52506</v>
      </c>
      <c r="N11" s="7">
        <v>414868</v>
      </c>
      <c r="Q11" s="12" t="s">
        <v>67</v>
      </c>
    </row>
    <row r="12" spans="1:17" ht="15">
      <c r="A12" t="s">
        <v>68</v>
      </c>
      <c r="D12" s="7">
        <v>430563</v>
      </c>
      <c r="G12" s="10">
        <v>9</v>
      </c>
      <c r="J12" s="7">
        <v>38751</v>
      </c>
      <c r="N12" s="7">
        <v>469314</v>
      </c>
      <c r="Q12" s="4" t="s">
        <v>61</v>
      </c>
    </row>
  </sheetData>
  <sheetProtection selectLockedCells="1" selectUnlockedCells="1"/>
  <mergeCells count="5">
    <mergeCell ref="A2:F2"/>
    <mergeCell ref="C5:D5"/>
    <mergeCell ref="G5:J5"/>
    <mergeCell ref="M5:N5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20" width="8.7109375" style="0" customWidth="1"/>
    <col min="21" max="21" width="1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3" t="s">
        <v>69</v>
      </c>
      <c r="C3" s="6" t="s">
        <v>70</v>
      </c>
      <c r="D3" s="6"/>
      <c r="I3" s="6" t="s">
        <v>71</v>
      </c>
      <c r="J3" s="6"/>
      <c r="M3" s="13"/>
      <c r="N3" s="13"/>
      <c r="Q3" s="6" t="s">
        <v>72</v>
      </c>
      <c r="R3" s="6"/>
      <c r="W3" s="6" t="s">
        <v>73</v>
      </c>
      <c r="X3" s="6"/>
    </row>
    <row r="4" spans="1:24" ht="15">
      <c r="A4" t="s">
        <v>11</v>
      </c>
      <c r="D4" s="7">
        <v>652852</v>
      </c>
      <c r="G4" s="4" t="s">
        <v>74</v>
      </c>
      <c r="J4" s="7">
        <v>60</v>
      </c>
      <c r="N4" s="11" t="s">
        <v>74</v>
      </c>
      <c r="R4" s="7">
        <v>94</v>
      </c>
      <c r="U4" s="4" t="e">
        <f aca="true" t="shared" si="0" ref="U4:U8">#N/A</f>
        <v>#N/A</v>
      </c>
      <c r="X4" s="7">
        <v>368209</v>
      </c>
    </row>
    <row r="5" spans="1:24" ht="15">
      <c r="A5" t="s">
        <v>60</v>
      </c>
      <c r="D5" s="7">
        <v>420462</v>
      </c>
      <c r="G5" s="4" t="s">
        <v>74</v>
      </c>
      <c r="J5" s="7">
        <v>40</v>
      </c>
      <c r="N5" s="11" t="s">
        <v>74</v>
      </c>
      <c r="R5" s="7">
        <v>94</v>
      </c>
      <c r="U5" s="4" t="e">
        <f t="shared" si="0"/>
        <v>#N/A</v>
      </c>
      <c r="X5" s="7">
        <v>158094</v>
      </c>
    </row>
    <row r="6" spans="1:24" ht="15">
      <c r="A6" t="s">
        <v>62</v>
      </c>
      <c r="D6" s="7">
        <v>413970</v>
      </c>
      <c r="G6" s="4" t="s">
        <v>74</v>
      </c>
      <c r="J6" s="7">
        <v>40</v>
      </c>
      <c r="N6" s="11" t="s">
        <v>74</v>
      </c>
      <c r="R6" s="7">
        <v>94</v>
      </c>
      <c r="U6" s="4" t="e">
        <f t="shared" si="0"/>
        <v>#N/A</v>
      </c>
      <c r="X6" s="7">
        <v>155653</v>
      </c>
    </row>
    <row r="7" spans="1:24" ht="15">
      <c r="A7" t="s">
        <v>75</v>
      </c>
      <c r="D7" s="7">
        <v>450000</v>
      </c>
      <c r="G7" s="4" t="s">
        <v>74</v>
      </c>
      <c r="J7" s="7">
        <v>40</v>
      </c>
      <c r="N7" s="11" t="s">
        <v>74</v>
      </c>
      <c r="R7" s="7">
        <v>94</v>
      </c>
      <c r="U7" s="4" t="e">
        <f t="shared" si="0"/>
        <v>#N/A</v>
      </c>
      <c r="X7" s="7">
        <v>169200</v>
      </c>
    </row>
    <row r="8" spans="1:24" ht="15">
      <c r="A8" t="s">
        <v>76</v>
      </c>
      <c r="D8" s="7">
        <v>414868</v>
      </c>
      <c r="G8" s="4" t="s">
        <v>74</v>
      </c>
      <c r="J8" s="7">
        <v>40</v>
      </c>
      <c r="N8" s="11" t="s">
        <v>74</v>
      </c>
      <c r="R8" s="7">
        <v>94</v>
      </c>
      <c r="U8" s="4" t="e">
        <f t="shared" si="0"/>
        <v>#N/A</v>
      </c>
      <c r="X8" s="7">
        <v>136492</v>
      </c>
    </row>
  </sheetData>
  <sheetProtection selectLockedCells="1" selectUnlockedCells="1"/>
  <mergeCells count="5">
    <mergeCell ref="C3:D3"/>
    <mergeCell ref="I3:J3"/>
    <mergeCell ref="M3:N3"/>
    <mergeCell ref="Q3:R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16" ht="39.75" customHeight="1">
      <c r="A5" s="3" t="s">
        <v>52</v>
      </c>
      <c r="C5" s="6" t="s">
        <v>78</v>
      </c>
      <c r="D5" s="6"/>
      <c r="G5" s="6" t="s">
        <v>79</v>
      </c>
      <c r="H5" s="6"/>
      <c r="K5" s="6" t="s">
        <v>80</v>
      </c>
      <c r="L5" s="6"/>
      <c r="O5" s="6" t="s">
        <v>81</v>
      </c>
      <c r="P5" s="6"/>
    </row>
    <row r="6" spans="1:16" ht="15">
      <c r="A6" t="s">
        <v>11</v>
      </c>
      <c r="D6" s="7">
        <v>350000</v>
      </c>
      <c r="H6" s="7">
        <v>239500</v>
      </c>
      <c r="L6" s="11" t="s">
        <v>64</v>
      </c>
      <c r="P6" s="11" t="s">
        <v>64</v>
      </c>
    </row>
    <row r="7" spans="1:16" ht="15">
      <c r="A7" t="s">
        <v>60</v>
      </c>
      <c r="D7" s="7">
        <v>100000</v>
      </c>
      <c r="H7" s="7">
        <v>65000</v>
      </c>
      <c r="L7" s="11" t="s">
        <v>64</v>
      </c>
      <c r="P7" s="11" t="s">
        <v>64</v>
      </c>
    </row>
    <row r="8" spans="1:16" ht="15">
      <c r="A8" t="s">
        <v>62</v>
      </c>
      <c r="D8" s="7">
        <v>100000</v>
      </c>
      <c r="H8" s="7">
        <v>65000</v>
      </c>
      <c r="L8" s="11" t="s">
        <v>64</v>
      </c>
      <c r="P8" s="11" t="s">
        <v>64</v>
      </c>
    </row>
    <row r="9" spans="1:16" ht="15">
      <c r="A9" t="s">
        <v>82</v>
      </c>
      <c r="D9" s="11" t="s">
        <v>64</v>
      </c>
      <c r="H9" s="11" t="s">
        <v>64</v>
      </c>
      <c r="L9" s="7">
        <v>250000</v>
      </c>
      <c r="P9" s="7">
        <v>25000</v>
      </c>
    </row>
    <row r="10" spans="1:16" ht="15">
      <c r="A10" t="s">
        <v>65</v>
      </c>
      <c r="D10" s="7">
        <v>100000</v>
      </c>
      <c r="H10" s="7">
        <v>65000</v>
      </c>
      <c r="L10" s="11" t="s">
        <v>64</v>
      </c>
      <c r="P10" s="11" t="s">
        <v>64</v>
      </c>
    </row>
    <row r="11" spans="1:16" ht="15">
      <c r="A11" t="s">
        <v>68</v>
      </c>
      <c r="D11" s="7">
        <v>115000</v>
      </c>
      <c r="H11" s="7">
        <v>80000</v>
      </c>
      <c r="L11" s="11" t="s">
        <v>64</v>
      </c>
      <c r="P11" s="11" t="s">
        <v>64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5.7109375" style="0" customWidth="1"/>
    <col min="5" max="7" width="8.7109375" style="0" customWidth="1"/>
    <col min="8" max="8" width="24.7109375" style="0" customWidth="1"/>
    <col min="9" max="11" width="8.7109375" style="0" customWidth="1"/>
    <col min="12" max="12" width="30.7109375" style="0" customWidth="1"/>
    <col min="13" max="15" width="8.7109375" style="0" customWidth="1"/>
    <col min="16" max="16" width="30.7109375" style="0" customWidth="1"/>
    <col min="17" max="19" width="8.7109375" style="0" customWidth="1"/>
    <col min="20" max="20" width="24.7109375" style="0" customWidth="1"/>
    <col min="21" max="23" width="8.7109375" style="0" customWidth="1"/>
    <col min="24" max="24" width="18.7109375" style="0" customWidth="1"/>
    <col min="25" max="27" width="8.7109375" style="0" customWidth="1"/>
    <col min="28" max="28" width="30.7109375" style="0" customWidth="1"/>
    <col min="29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28" ht="39.75" customHeight="1">
      <c r="A5" s="3" t="s">
        <v>84</v>
      </c>
      <c r="C5" s="6" t="s">
        <v>85</v>
      </c>
      <c r="D5" s="6"/>
      <c r="G5" s="6" t="s">
        <v>86</v>
      </c>
      <c r="H5" s="6"/>
      <c r="K5" s="6" t="s">
        <v>87</v>
      </c>
      <c r="L5" s="6"/>
      <c r="O5" s="6" t="s">
        <v>88</v>
      </c>
      <c r="P5" s="6"/>
      <c r="S5" s="6" t="s">
        <v>89</v>
      </c>
      <c r="T5" s="6"/>
      <c r="W5" s="6" t="s">
        <v>90</v>
      </c>
      <c r="X5" s="6"/>
      <c r="AA5" s="6" t="s">
        <v>91</v>
      </c>
      <c r="AB5" s="6"/>
    </row>
    <row r="6" spans="2:29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8" ht="39.75" customHeight="1">
      <c r="A7" t="s">
        <v>92</v>
      </c>
      <c r="D7" s="14" t="s">
        <v>93</v>
      </c>
      <c r="H7" s="14" t="s">
        <v>94</v>
      </c>
      <c r="L7" s="14" t="s">
        <v>95</v>
      </c>
      <c r="P7" s="14" t="s">
        <v>96</v>
      </c>
      <c r="T7" s="14" t="s">
        <v>97</v>
      </c>
      <c r="X7" s="14" t="s">
        <v>98</v>
      </c>
      <c r="AB7" s="14" t="s">
        <v>99</v>
      </c>
    </row>
    <row r="8" spans="2:29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8" ht="39.75" customHeight="1">
      <c r="A9" t="s">
        <v>100</v>
      </c>
      <c r="D9" s="14" t="s">
        <v>93</v>
      </c>
      <c r="H9" s="14" t="s">
        <v>101</v>
      </c>
      <c r="L9" s="14" t="s">
        <v>102</v>
      </c>
      <c r="P9" s="14" t="s">
        <v>103</v>
      </c>
      <c r="T9" s="14" t="s">
        <v>104</v>
      </c>
      <c r="X9" s="14" t="s">
        <v>105</v>
      </c>
      <c r="AB9" s="14" t="s">
        <v>106</v>
      </c>
    </row>
    <row r="10" spans="2:29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8" ht="39.75" customHeight="1">
      <c r="A11" t="s">
        <v>107</v>
      </c>
      <c r="D11" s="14" t="s">
        <v>93</v>
      </c>
      <c r="H11" s="14" t="s">
        <v>108</v>
      </c>
      <c r="L11" s="14" t="s">
        <v>109</v>
      </c>
      <c r="P11" s="14" t="s">
        <v>110</v>
      </c>
      <c r="T11" s="14" t="s">
        <v>111</v>
      </c>
      <c r="X11" s="14" t="s">
        <v>98</v>
      </c>
      <c r="AB11" s="14" t="s">
        <v>112</v>
      </c>
    </row>
    <row r="12" spans="2:29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8" ht="39.75" customHeight="1">
      <c r="A13" t="s">
        <v>113</v>
      </c>
      <c r="D13" s="14" t="s">
        <v>93</v>
      </c>
      <c r="H13" s="14" t="s">
        <v>114</v>
      </c>
      <c r="L13" s="14" t="s">
        <v>115</v>
      </c>
      <c r="P13" s="14" t="s">
        <v>116</v>
      </c>
      <c r="T13" s="14" t="s">
        <v>117</v>
      </c>
      <c r="X13" s="14" t="s">
        <v>118</v>
      </c>
      <c r="AB13" s="14" t="s">
        <v>119</v>
      </c>
    </row>
    <row r="14" spans="2:29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8" ht="39.75" customHeight="1">
      <c r="A15" t="s">
        <v>120</v>
      </c>
      <c r="D15" s="14" t="s">
        <v>93</v>
      </c>
      <c r="H15" s="14" t="s">
        <v>121</v>
      </c>
      <c r="L15" s="14" t="s">
        <v>122</v>
      </c>
      <c r="P15" s="14" t="s">
        <v>123</v>
      </c>
      <c r="T15" s="14" t="s">
        <v>124</v>
      </c>
      <c r="X15" s="14" t="s">
        <v>125</v>
      </c>
      <c r="AB15" s="14" t="s">
        <v>126</v>
      </c>
    </row>
    <row r="16" spans="2:29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8" ht="39.75" customHeight="1">
      <c r="A17" t="s">
        <v>127</v>
      </c>
      <c r="D17" s="14" t="s">
        <v>93</v>
      </c>
      <c r="H17" s="14" t="s">
        <v>128</v>
      </c>
      <c r="L17" s="14" t="s">
        <v>129</v>
      </c>
      <c r="P17" s="14" t="s">
        <v>130</v>
      </c>
      <c r="T17" s="14" t="s">
        <v>131</v>
      </c>
      <c r="X17" s="14" t="s">
        <v>98</v>
      </c>
      <c r="AB17" s="14" t="s">
        <v>132</v>
      </c>
    </row>
  </sheetData>
  <sheetProtection selectLockedCells="1" selectUnlockedCells="1"/>
  <mergeCells count="50">
    <mergeCell ref="A2:F2"/>
    <mergeCell ref="C5:D5"/>
    <mergeCell ref="G5:H5"/>
    <mergeCell ref="K5:L5"/>
    <mergeCell ref="O5:P5"/>
    <mergeCell ref="S5:T5"/>
    <mergeCell ref="W5:X5"/>
    <mergeCell ref="AA5:AB5"/>
    <mergeCell ref="B6:E6"/>
    <mergeCell ref="F6:I6"/>
    <mergeCell ref="J6:M6"/>
    <mergeCell ref="N6:Q6"/>
    <mergeCell ref="R6:U6"/>
    <mergeCell ref="V6:Y6"/>
    <mergeCell ref="Z6:AC6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2:E12"/>
    <mergeCell ref="F12:I12"/>
    <mergeCell ref="J12:M12"/>
    <mergeCell ref="N12:Q12"/>
    <mergeCell ref="R12:U12"/>
    <mergeCell ref="V12:Y12"/>
    <mergeCell ref="Z12:AC12"/>
    <mergeCell ref="B14:E14"/>
    <mergeCell ref="F14:I14"/>
    <mergeCell ref="J14:M14"/>
    <mergeCell ref="N14:Q14"/>
    <mergeCell ref="R14:U14"/>
    <mergeCell ref="V14:Y14"/>
    <mergeCell ref="Z14:AC14"/>
    <mergeCell ref="B16:E16"/>
    <mergeCell ref="F16:I16"/>
    <mergeCell ref="J16:M16"/>
    <mergeCell ref="N16:Q16"/>
    <mergeCell ref="R16:U16"/>
    <mergeCell ref="V16:Y16"/>
    <mergeCell ref="Z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22.7109375" style="0" customWidth="1"/>
    <col min="5" max="7" width="8.7109375" style="0" customWidth="1"/>
    <col min="8" max="8" width="22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14.7109375" style="0" customWidth="1"/>
    <col min="17" max="17" width="10.7109375" style="0" customWidth="1"/>
    <col min="18" max="19" width="8.7109375" style="0" customWidth="1"/>
    <col min="20" max="20" width="14.7109375" style="0" customWidth="1"/>
    <col min="21" max="21" width="10.7109375" style="0" customWidth="1"/>
    <col min="22" max="23" width="8.7109375" style="0" customWidth="1"/>
    <col min="24" max="24" width="11.7109375" style="0" customWidth="1"/>
    <col min="25" max="27" width="8.7109375" style="0" customWidth="1"/>
    <col min="28" max="28" width="22.7109375" style="0" customWidth="1"/>
    <col min="29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5" spans="1:28" ht="39.75" customHeight="1">
      <c r="A5" s="3" t="s">
        <v>1</v>
      </c>
      <c r="C5" s="6" t="s">
        <v>134</v>
      </c>
      <c r="D5" s="6"/>
      <c r="G5" s="6" t="s">
        <v>135</v>
      </c>
      <c r="H5" s="6"/>
      <c r="K5" s="6" t="s">
        <v>136</v>
      </c>
      <c r="L5" s="6"/>
      <c r="O5" s="6" t="s">
        <v>137</v>
      </c>
      <c r="P5" s="6"/>
      <c r="S5" s="6" t="s">
        <v>138</v>
      </c>
      <c r="T5" s="6"/>
      <c r="W5" s="6" t="s">
        <v>139</v>
      </c>
      <c r="X5" s="6"/>
      <c r="AA5" s="6" t="s">
        <v>140</v>
      </c>
      <c r="AB5" s="6"/>
    </row>
    <row r="6" spans="5:6" ht="39.75" customHeight="1">
      <c r="E6" s="6" t="s">
        <v>141</v>
      </c>
      <c r="F6" s="6"/>
    </row>
    <row r="7" spans="1:28" ht="39.75" customHeight="1">
      <c r="A7" t="s">
        <v>11</v>
      </c>
      <c r="D7" s="14" t="s">
        <v>142</v>
      </c>
      <c r="H7" s="14" t="s">
        <v>143</v>
      </c>
      <c r="L7" s="14" t="s">
        <v>144</v>
      </c>
      <c r="P7" s="14" t="s">
        <v>145</v>
      </c>
      <c r="T7" s="14" t="s">
        <v>146</v>
      </c>
      <c r="X7" s="14" t="s">
        <v>147</v>
      </c>
      <c r="AB7" s="14" t="s">
        <v>148</v>
      </c>
    </row>
    <row r="8" spans="2:29" ht="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8" ht="39.75" customHeight="1">
      <c r="A9" t="s">
        <v>60</v>
      </c>
      <c r="D9" s="14" t="s">
        <v>142</v>
      </c>
      <c r="H9" s="14" t="s">
        <v>149</v>
      </c>
      <c r="L9" s="14" t="s">
        <v>150</v>
      </c>
      <c r="P9" s="14" t="s">
        <v>151</v>
      </c>
      <c r="T9" s="14" t="s">
        <v>152</v>
      </c>
      <c r="X9" s="14" t="s">
        <v>147</v>
      </c>
      <c r="AB9" s="14" t="s">
        <v>153</v>
      </c>
    </row>
    <row r="10" spans="2:29" ht="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8" ht="39.75" customHeight="1">
      <c r="A11" t="s">
        <v>62</v>
      </c>
      <c r="D11" s="14" t="s">
        <v>142</v>
      </c>
      <c r="H11" s="14" t="s">
        <v>149</v>
      </c>
      <c r="L11" s="14" t="s">
        <v>154</v>
      </c>
      <c r="P11" s="14" t="s">
        <v>151</v>
      </c>
      <c r="T11" s="14" t="s">
        <v>152</v>
      </c>
      <c r="X11" s="14" t="s">
        <v>147</v>
      </c>
      <c r="AB11" s="14" t="s">
        <v>153</v>
      </c>
    </row>
    <row r="12" spans="2:29" ht="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8" ht="39.75" customHeight="1">
      <c r="A13" t="s">
        <v>65</v>
      </c>
      <c r="D13" s="14" t="s">
        <v>142</v>
      </c>
      <c r="H13" s="14" t="s">
        <v>149</v>
      </c>
      <c r="L13" s="14" t="s">
        <v>155</v>
      </c>
      <c r="P13" s="14" t="s">
        <v>151</v>
      </c>
      <c r="T13" s="14" t="s">
        <v>152</v>
      </c>
      <c r="X13" s="14" t="s">
        <v>147</v>
      </c>
      <c r="AB13" s="14" t="s">
        <v>153</v>
      </c>
    </row>
    <row r="14" spans="2:29" ht="1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8" ht="39.75" customHeight="1">
      <c r="A15" t="s">
        <v>156</v>
      </c>
      <c r="D15" s="14" t="s">
        <v>157</v>
      </c>
      <c r="H15" s="14" t="s">
        <v>158</v>
      </c>
      <c r="L15" s="14" t="s">
        <v>159</v>
      </c>
      <c r="P15" s="14" t="s">
        <v>160</v>
      </c>
      <c r="Q15" s="15">
        <v>-4</v>
      </c>
      <c r="T15" s="14" t="s">
        <v>161</v>
      </c>
      <c r="U15" s="15">
        <v>-3</v>
      </c>
      <c r="X15" s="14" t="s">
        <v>162</v>
      </c>
      <c r="AB15" s="14" t="s">
        <v>163</v>
      </c>
    </row>
    <row r="16" spans="2:29" ht="1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8" ht="39.75" customHeight="1">
      <c r="A17" t="s">
        <v>68</v>
      </c>
      <c r="D17" s="14" t="s">
        <v>164</v>
      </c>
      <c r="H17" s="14" t="s">
        <v>165</v>
      </c>
      <c r="L17" s="14" t="s">
        <v>166</v>
      </c>
      <c r="P17" s="14" t="s">
        <v>167</v>
      </c>
      <c r="T17" s="14" t="s">
        <v>168</v>
      </c>
      <c r="X17" s="14" t="s">
        <v>169</v>
      </c>
      <c r="AB17" s="14" t="s">
        <v>170</v>
      </c>
    </row>
  </sheetData>
  <sheetProtection selectLockedCells="1" selectUnlockedCells="1"/>
  <mergeCells count="44">
    <mergeCell ref="A2:F2"/>
    <mergeCell ref="C5:D5"/>
    <mergeCell ref="G5:H5"/>
    <mergeCell ref="K5:L5"/>
    <mergeCell ref="O5:P5"/>
    <mergeCell ref="S5:T5"/>
    <mergeCell ref="W5:X5"/>
    <mergeCell ref="AA5:AB5"/>
    <mergeCell ref="E6:F6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2:E12"/>
    <mergeCell ref="F12:I12"/>
    <mergeCell ref="J12:M12"/>
    <mergeCell ref="N12:Q12"/>
    <mergeCell ref="R12:U12"/>
    <mergeCell ref="V12:Y12"/>
    <mergeCell ref="Z12:AC12"/>
    <mergeCell ref="B14:E14"/>
    <mergeCell ref="F14:I14"/>
    <mergeCell ref="J14:M14"/>
    <mergeCell ref="N14:Q14"/>
    <mergeCell ref="R14:U14"/>
    <mergeCell ref="V14:Y14"/>
    <mergeCell ref="Z14:AC14"/>
    <mergeCell ref="B16:E16"/>
    <mergeCell ref="F16:I16"/>
    <mergeCell ref="J16:M16"/>
    <mergeCell ref="N16:Q16"/>
    <mergeCell ref="R16:U16"/>
    <mergeCell ref="V16:Y16"/>
    <mergeCell ref="Z16:AC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2020-04-11T01:07:35Z</dcterms:created>
  <dcterms:modified xsi:type="dcterms:W3CDTF">2020-04-11T01:07:35Z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